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6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F196"/>
  <c r="J196"/>
  <c r="L196"/>
  <c r="H196"/>
  <c r="I196"/>
</calcChain>
</file>

<file path=xl/sharedStrings.xml><?xml version="1.0" encoding="utf-8"?>
<sst xmlns="http://schemas.openxmlformats.org/spreadsheetml/2006/main" count="323" uniqueCount="120">
  <si>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</si>
  <si>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</si>
  <si>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</si>
  <si>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</si>
  <si>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</si>
  <si>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</si>
  <si>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</si>
  <si>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</si>
  <si>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</si>
  <si>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</si>
  <si>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</si>
  <si>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</si>
  <si>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</si>
  <si>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</si>
  <si>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</si>
  <si>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</si>
  <si>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</si>
  <si>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</si>
  <si>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</si>
  <si>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</si>
  <si>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</si>
  <si>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</si>
  <si>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</si>
  <si>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</si>
  <si>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</si>
  <si>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</si>
  <si>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</si>
  <si>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</si>
  <si>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</si>
  <si>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</si>
  <si>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</si>
  <si>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</si>
  <si>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</si>
  <si>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</si>
  <si>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</si>
  <si>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</si>
  <si>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</si>
  <si>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</si>
  <si>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</si>
  <si>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Бизнесс Консалтинг</t>
  </si>
  <si>
    <t>Коротконожко Е.Ю.</t>
  </si>
  <si>
    <t>Каша "Дружба" молочная из смеси рисовой и пшенной крупы</t>
  </si>
  <si>
    <t>54-167/2022н</t>
  </si>
  <si>
    <t>какао с молоком</t>
  </si>
  <si>
    <t>382/2017м</t>
  </si>
  <si>
    <t>хлеб пшеничный</t>
  </si>
  <si>
    <t>701/2010м</t>
  </si>
  <si>
    <t>фрукт свежий (яблоко)</t>
  </si>
  <si>
    <t>338/2017м</t>
  </si>
  <si>
    <t>сладкое</t>
  </si>
  <si>
    <t>140, 50</t>
  </si>
  <si>
    <t>399/2017м</t>
  </si>
  <si>
    <t>капуста квашеная</t>
  </si>
  <si>
    <t>47/2017м</t>
  </si>
  <si>
    <t>77/1/2022/54-3сс/2022н</t>
  </si>
  <si>
    <t>компот из сухофруктов</t>
  </si>
  <si>
    <t>349/2017м</t>
  </si>
  <si>
    <t>картофель отварной с маслом</t>
  </si>
  <si>
    <t>125/2017М</t>
  </si>
  <si>
    <t>овощи в нарезке по сезону (огурец)</t>
  </si>
  <si>
    <t>70/71/2017м</t>
  </si>
  <si>
    <t>77-2/2022/332/2017м</t>
  </si>
  <si>
    <t>макароны отварные с маслом</t>
  </si>
  <si>
    <t>203/2017м</t>
  </si>
  <si>
    <t>чай с сахаром и лимоном</t>
  </si>
  <si>
    <t>377/2017м</t>
  </si>
  <si>
    <t>каша молочная жидкая из хлопьев овсяных с сахаром и маслом</t>
  </si>
  <si>
    <t>яйцо вареное в крутую</t>
  </si>
  <si>
    <t>182/2017м</t>
  </si>
  <si>
    <t>209/2017м</t>
  </si>
  <si>
    <t>овощи в нарезке по сезону (помидор)</t>
  </si>
  <si>
    <t>гуляш из отварного мяса</t>
  </si>
  <si>
    <t>246/2017м</t>
  </si>
  <si>
    <t>каша гречневая рассыпчатая с маслом</t>
  </si>
  <si>
    <t>171/2017м</t>
  </si>
  <si>
    <t>сок фруктовый</t>
  </si>
  <si>
    <t>389/2017м</t>
  </si>
  <si>
    <t>183/2017м</t>
  </si>
  <si>
    <t>сдобное изделие сладкое</t>
  </si>
  <si>
    <t>П.Т</t>
  </si>
  <si>
    <t>0.4</t>
  </si>
  <si>
    <t>77/2022-331/2017м</t>
  </si>
  <si>
    <t>котлеты мясокапустные из п./ф. высокой степени готовности</t>
  </si>
  <si>
    <t>77/6/2022</t>
  </si>
  <si>
    <t>горошница</t>
  </si>
  <si>
    <t>54-21г/2022н</t>
  </si>
  <si>
    <t>овощи по сезону натуральные в нарезке (огурец)</t>
  </si>
  <si>
    <t>овощи консервированные (зеленый горошек)</t>
  </si>
  <si>
    <t>131/2017м</t>
  </si>
  <si>
    <t>чай с сахаром</t>
  </si>
  <si>
    <t>376/2017м</t>
  </si>
  <si>
    <t>винегрет овощной</t>
  </si>
  <si>
    <t>67/2017</t>
  </si>
  <si>
    <t>77/4/2022</t>
  </si>
  <si>
    <t>125/2017м</t>
  </si>
  <si>
    <t>котлета рыбная из п./ф высокой степени готовности с соусом 100/20</t>
  </si>
  <si>
    <t>биточки, котлеты куриные из п./ф высокой степани готовности с соусом 100/20</t>
  </si>
  <si>
    <t>котлеты домашние из п/ф высокой степени готовности с соусом 100/20</t>
  </si>
  <si>
    <t>биточки , котлеты куриные из п.ф высокой степени готовности с соусом 100/20</t>
  </si>
  <si>
    <t>котлеты печеночные из п./ф. высокой степени готовности, с маслом 100/5</t>
  </si>
  <si>
    <t>2, 37</t>
  </si>
  <si>
    <t>0, 3</t>
  </si>
  <si>
    <t>14, 49</t>
  </si>
  <si>
    <t>70, 14</t>
  </si>
  <si>
    <t>блинчики (оладьи) с молоком сгущенным</t>
  </si>
  <si>
    <t>Каша молочная жидкая гречневая с маслом и сахаром</t>
  </si>
  <si>
    <t>9, 05</t>
  </si>
  <si>
    <t>11, 36</t>
  </si>
  <si>
    <t>31, 3</t>
  </si>
  <si>
    <t>263, 64</t>
  </si>
  <si>
    <t>каша пшеничная с маслом</t>
  </si>
  <si>
    <t>203, 46</t>
  </si>
  <si>
    <t>35, 91</t>
  </si>
  <si>
    <t>4, 03</t>
  </si>
  <si>
    <t>5, 93</t>
  </si>
  <si>
    <t>7, 25</t>
  </si>
  <si>
    <t>10, 26</t>
  </si>
  <si>
    <t>30, 50</t>
  </si>
  <si>
    <t>233, 34</t>
  </si>
  <si>
    <t>МБОУ "Ольховская СШ"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</si>
</sst>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119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40">
        <v>200</v>
      </c>
      <c r="G6" s="40">
        <v>6</v>
      </c>
      <c r="H6" s="40">
        <v>11.18</v>
      </c>
      <c r="I6" s="40">
        <v>24.1</v>
      </c>
      <c r="J6" s="40">
        <v>221.1</v>
      </c>
      <c r="K6" s="54" t="s">
        <v>42</v>
      </c>
      <c r="L6" s="40">
        <v>36</v>
      </c>
    </row>
    <row r="7" spans="1:12" ht="15">
      <c r="A7" s="23"/>
      <c r="B7" s="15"/>
      <c r="C7" s="11"/>
      <c r="D7" s="6" t="s">
        <v>49</v>
      </c>
      <c r="E7" s="52" t="s">
        <v>104</v>
      </c>
      <c r="F7" s="43">
        <v>70</v>
      </c>
      <c r="G7" s="43">
        <v>5.08</v>
      </c>
      <c r="H7" s="43">
        <v>4.78</v>
      </c>
      <c r="I7" s="43">
        <v>19.29</v>
      </c>
      <c r="J7" s="43" t="s">
        <v>50</v>
      </c>
      <c r="K7" s="55" t="s">
        <v>51</v>
      </c>
      <c r="L7" s="43">
        <v>27</v>
      </c>
    </row>
    <row r="8" spans="1:12" ht="15">
      <c r="A8" s="23"/>
      <c r="B8" s="15"/>
      <c r="C8" s="11"/>
      <c r="D8" s="7" t="s">
        <v>22</v>
      </c>
      <c r="E8" s="53" t="s">
        <v>43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56" t="s">
        <v>44</v>
      </c>
      <c r="L8" s="43">
        <v>15</v>
      </c>
    </row>
    <row r="9" spans="1:12" ht="15">
      <c r="A9" s="23"/>
      <c r="B9" s="15"/>
      <c r="C9" s="11"/>
      <c r="D9" s="7" t="s">
        <v>23</v>
      </c>
      <c r="E9" s="53" t="s">
        <v>45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56" t="s">
        <v>46</v>
      </c>
      <c r="L9" s="43">
        <v>5</v>
      </c>
    </row>
    <row r="10" spans="1:12" ht="15">
      <c r="A10" s="23"/>
      <c r="B10" s="15"/>
      <c r="C10" s="11"/>
      <c r="D10" s="7" t="s">
        <v>24</v>
      </c>
      <c r="E10" s="53" t="s">
        <v>47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56" t="s">
        <v>48</v>
      </c>
      <c r="L10" s="43">
        <v>22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17.93</v>
      </c>
      <c r="H13" s="19">
        <f t="shared" si="0"/>
        <v>20.2</v>
      </c>
      <c r="I13" s="19">
        <f t="shared" si="0"/>
        <v>85.259999999999991</v>
      </c>
      <c r="J13" s="19">
        <f t="shared" si="0"/>
        <v>456.84</v>
      </c>
      <c r="K13" s="25"/>
      <c r="L13" s="19">
        <f t="shared" ref="L13" si="1">SUM(L6:L12)</f>
        <v>105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600</v>
      </c>
      <c r="G24" s="32">
        <f t="shared" ref="G24:J24" si="4">G13+G23</f>
        <v>17.93</v>
      </c>
      <c r="H24" s="32">
        <f t="shared" si="4"/>
        <v>20.2</v>
      </c>
      <c r="I24" s="32">
        <f t="shared" si="4"/>
        <v>85.259999999999991</v>
      </c>
      <c r="J24" s="32">
        <f t="shared" si="4"/>
        <v>456.84</v>
      </c>
      <c r="K24" s="32"/>
      <c r="L24" s="32">
        <f t="shared" ref="L24" si="5">L13+L23</f>
        <v>105</v>
      </c>
    </row>
    <row r="25" spans="1:12" ht="38.25">
      <c r="A25" s="14">
        <v>1</v>
      </c>
      <c r="B25" s="15">
        <v>2</v>
      </c>
      <c r="C25" s="22" t="s">
        <v>20</v>
      </c>
      <c r="D25" s="5" t="s">
        <v>21</v>
      </c>
      <c r="E25" s="39" t="s">
        <v>95</v>
      </c>
      <c r="F25" s="40">
        <v>120</v>
      </c>
      <c r="G25" s="40">
        <v>12.3</v>
      </c>
      <c r="H25" s="40">
        <v>8.9</v>
      </c>
      <c r="I25" s="40">
        <v>6.9</v>
      </c>
      <c r="J25" s="40">
        <v>156.9</v>
      </c>
      <c r="K25" s="41" t="s">
        <v>54</v>
      </c>
      <c r="L25" s="40">
        <v>40</v>
      </c>
    </row>
    <row r="26" spans="1:12" ht="15">
      <c r="A26" s="14"/>
      <c r="B26" s="15"/>
      <c r="C26" s="11"/>
      <c r="D26" s="6" t="s">
        <v>26</v>
      </c>
      <c r="E26" s="42" t="s">
        <v>52</v>
      </c>
      <c r="F26" s="43">
        <v>60</v>
      </c>
      <c r="G26" s="43">
        <v>1.02</v>
      </c>
      <c r="H26" s="43">
        <v>3</v>
      </c>
      <c r="I26" s="43">
        <v>5.07</v>
      </c>
      <c r="J26" s="43">
        <v>52.5</v>
      </c>
      <c r="K26" s="44" t="s">
        <v>53</v>
      </c>
      <c r="L26" s="43">
        <v>25</v>
      </c>
    </row>
    <row r="27" spans="1:12" ht="1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0.66</v>
      </c>
      <c r="H27" s="43">
        <v>0.09</v>
      </c>
      <c r="I27" s="43">
        <v>32.03</v>
      </c>
      <c r="J27" s="43">
        <v>132.80000000000001</v>
      </c>
      <c r="K27" s="44" t="s">
        <v>56</v>
      </c>
      <c r="L27" s="43">
        <v>16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 t="s">
        <v>46</v>
      </c>
      <c r="L28" s="43">
        <v>5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25.5">
      <c r="A30" s="14"/>
      <c r="B30" s="15"/>
      <c r="C30" s="11"/>
      <c r="D30" s="6" t="s">
        <v>21</v>
      </c>
      <c r="E30" s="42" t="s">
        <v>57</v>
      </c>
      <c r="F30" s="43">
        <v>150</v>
      </c>
      <c r="G30" s="43">
        <v>3.03</v>
      </c>
      <c r="H30" s="43">
        <v>5.94</v>
      </c>
      <c r="I30" s="43">
        <v>20.98</v>
      </c>
      <c r="J30" s="43">
        <v>157.5</v>
      </c>
      <c r="K30" s="44" t="s">
        <v>58</v>
      </c>
      <c r="L30" s="43">
        <v>19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19.380000000000003</v>
      </c>
      <c r="H32" s="19">
        <f t="shared" ref="H32" si="7">SUM(H25:H31)</f>
        <v>18.23</v>
      </c>
      <c r="I32" s="19">
        <f t="shared" ref="I32" si="8">SUM(I25:I31)</f>
        <v>79.47</v>
      </c>
      <c r="J32" s="19">
        <f t="shared" ref="J32:L32" si="9">SUM(J25:J31)</f>
        <v>569.84</v>
      </c>
      <c r="K32" s="25"/>
      <c r="L32" s="19">
        <f t="shared" si="9"/>
        <v>105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560</v>
      </c>
      <c r="G43" s="32">
        <f t="shared" ref="G43" si="14">G32+G42</f>
        <v>19.380000000000003</v>
      </c>
      <c r="H43" s="32">
        <f t="shared" ref="H43" si="15">H32+H42</f>
        <v>18.23</v>
      </c>
      <c r="I43" s="32">
        <f t="shared" ref="I43" si="16">I32+I42</f>
        <v>79.47</v>
      </c>
      <c r="J43" s="32">
        <f t="shared" ref="J43:L43" si="17">J32+J42</f>
        <v>569.84</v>
      </c>
      <c r="K43" s="32"/>
      <c r="L43" s="32">
        <f t="shared" si="17"/>
        <v>105</v>
      </c>
    </row>
    <row r="44" spans="1:12" ht="38.25">
      <c r="A44" s="20">
        <v>1</v>
      </c>
      <c r="B44" s="21">
        <v>3</v>
      </c>
      <c r="C44" s="22" t="s">
        <v>20</v>
      </c>
      <c r="D44" s="5" t="s">
        <v>21</v>
      </c>
      <c r="E44" s="39" t="s">
        <v>96</v>
      </c>
      <c r="F44" s="40">
        <v>120</v>
      </c>
      <c r="G44" s="40">
        <v>10.18</v>
      </c>
      <c r="H44" s="40">
        <v>11.33</v>
      </c>
      <c r="I44" s="40">
        <v>7.07</v>
      </c>
      <c r="J44" s="40">
        <v>147.85</v>
      </c>
      <c r="K44" s="41" t="s">
        <v>61</v>
      </c>
      <c r="L44" s="40">
        <v>45</v>
      </c>
    </row>
    <row r="45" spans="1:12" ht="15">
      <c r="A45" s="23"/>
      <c r="B45" s="15"/>
      <c r="C45" s="11"/>
      <c r="D45" s="6" t="s">
        <v>21</v>
      </c>
      <c r="E45" s="42" t="s">
        <v>62</v>
      </c>
      <c r="F45" s="43">
        <v>150</v>
      </c>
      <c r="G45" s="43">
        <v>5.4</v>
      </c>
      <c r="H45" s="43">
        <v>4.9000000000000004</v>
      </c>
      <c r="I45" s="43">
        <v>32.799999999999997</v>
      </c>
      <c r="J45" s="43">
        <v>196.8</v>
      </c>
      <c r="K45" s="44" t="s">
        <v>63</v>
      </c>
      <c r="L45" s="43">
        <v>15</v>
      </c>
    </row>
    <row r="46" spans="1:12" ht="1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0.13</v>
      </c>
      <c r="H46" s="43">
        <v>0.02</v>
      </c>
      <c r="I46" s="43">
        <v>15.2</v>
      </c>
      <c r="J46" s="43">
        <v>62</v>
      </c>
      <c r="K46" s="44" t="s">
        <v>65</v>
      </c>
      <c r="L46" s="43">
        <v>15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30</v>
      </c>
      <c r="G47" s="43" t="s">
        <v>100</v>
      </c>
      <c r="H47" s="43" t="s">
        <v>101</v>
      </c>
      <c r="I47" s="43" t="s">
        <v>102</v>
      </c>
      <c r="J47" s="43" t="s">
        <v>103</v>
      </c>
      <c r="K47" s="44" t="s">
        <v>46</v>
      </c>
      <c r="L47" s="43">
        <v>5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>
      <c r="A49" s="23"/>
      <c r="B49" s="15"/>
      <c r="C49" s="11"/>
      <c r="D49" s="6" t="s">
        <v>26</v>
      </c>
      <c r="E49" s="42" t="s">
        <v>59</v>
      </c>
      <c r="F49" s="43">
        <v>60</v>
      </c>
      <c r="G49" s="43">
        <v>0.67</v>
      </c>
      <c r="H49" s="43">
        <v>0.12</v>
      </c>
      <c r="I49" s="43">
        <v>2.16</v>
      </c>
      <c r="J49" s="43">
        <v>13.2</v>
      </c>
      <c r="K49" s="44" t="s">
        <v>60</v>
      </c>
      <c r="L49" s="43">
        <v>25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16.380000000000003</v>
      </c>
      <c r="H51" s="19">
        <f t="shared" ref="H51" si="19">SUM(H44:H50)</f>
        <v>16.37</v>
      </c>
      <c r="I51" s="19">
        <f t="shared" ref="I51" si="20">SUM(I44:I50)</f>
        <v>57.22999999999999</v>
      </c>
      <c r="J51" s="19">
        <f t="shared" ref="J51:L51" si="21">SUM(J44:J50)</f>
        <v>419.84999999999997</v>
      </c>
      <c r="K51" s="25"/>
      <c r="L51" s="19">
        <f t="shared" si="21"/>
        <v>105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560</v>
      </c>
      <c r="G62" s="32">
        <f t="shared" ref="G62" si="26">G51+G61</f>
        <v>16.380000000000003</v>
      </c>
      <c r="H62" s="32">
        <f t="shared" ref="H62" si="27">H51+H61</f>
        <v>16.37</v>
      </c>
      <c r="I62" s="32">
        <f t="shared" ref="I62" si="28">I51+I61</f>
        <v>57.22999999999999</v>
      </c>
      <c r="J62" s="32">
        <f t="shared" ref="J62:L62" si="29">J51+J61</f>
        <v>419.84999999999997</v>
      </c>
      <c r="K62" s="32"/>
      <c r="L62" s="32">
        <f t="shared" si="29"/>
        <v>105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105</v>
      </c>
      <c r="F63" s="40">
        <v>200</v>
      </c>
      <c r="G63" s="40" t="s">
        <v>106</v>
      </c>
      <c r="H63" s="40" t="s">
        <v>107</v>
      </c>
      <c r="I63" s="40" t="s">
        <v>108</v>
      </c>
      <c r="J63" s="40" t="s">
        <v>109</v>
      </c>
      <c r="K63" s="41" t="s">
        <v>77</v>
      </c>
      <c r="L63" s="40">
        <v>40</v>
      </c>
    </row>
    <row r="64" spans="1:12" ht="15">
      <c r="A64" s="23"/>
      <c r="B64" s="15"/>
      <c r="C64" s="11"/>
      <c r="D64" s="6" t="s">
        <v>21</v>
      </c>
      <c r="E64" s="42" t="s">
        <v>67</v>
      </c>
      <c r="F64" s="43">
        <v>40</v>
      </c>
      <c r="G64" s="43">
        <v>5.08</v>
      </c>
      <c r="H64" s="43">
        <v>4.5999999999999996</v>
      </c>
      <c r="I64" s="43">
        <v>0.28000000000000003</v>
      </c>
      <c r="J64" s="43">
        <v>63</v>
      </c>
      <c r="K64" s="44" t="s">
        <v>69</v>
      </c>
      <c r="L64" s="43">
        <v>23</v>
      </c>
    </row>
    <row r="65" spans="1:12" ht="15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90</v>
      </c>
      <c r="L65" s="43">
        <v>15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 t="s">
        <v>46</v>
      </c>
      <c r="L66" s="43">
        <v>5</v>
      </c>
    </row>
    <row r="67" spans="1:12" ht="1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48</v>
      </c>
      <c r="L67" s="43">
        <v>22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7.9200000000000008</v>
      </c>
      <c r="H70" s="19">
        <f t="shared" ref="H70" si="31">SUM(H63:H69)</f>
        <v>5.3199999999999994</v>
      </c>
      <c r="I70" s="19">
        <f t="shared" ref="I70" si="32">SUM(I63:I69)</f>
        <v>39.57</v>
      </c>
      <c r="J70" s="19">
        <f t="shared" ref="J70:L70" si="33">SUM(J63:J69)</f>
        <v>240.14</v>
      </c>
      <c r="K70" s="25"/>
      <c r="L70" s="19">
        <f t="shared" si="33"/>
        <v>105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570</v>
      </c>
      <c r="G81" s="32">
        <f t="shared" ref="G81" si="38">G70+G80</f>
        <v>7.9200000000000008</v>
      </c>
      <c r="H81" s="32">
        <f t="shared" ref="H81" si="39">H70+H80</f>
        <v>5.3199999999999994</v>
      </c>
      <c r="I81" s="32">
        <f t="shared" ref="I81" si="40">I70+I80</f>
        <v>39.57</v>
      </c>
      <c r="J81" s="32">
        <f t="shared" ref="J81:L81" si="41">J70+J80</f>
        <v>240.14</v>
      </c>
      <c r="K81" s="32"/>
      <c r="L81" s="32">
        <f t="shared" si="41"/>
        <v>105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90</v>
      </c>
      <c r="G82" s="40">
        <v>8.36</v>
      </c>
      <c r="H82" s="40">
        <v>10.08</v>
      </c>
      <c r="I82" s="40">
        <v>3.27</v>
      </c>
      <c r="J82" s="40">
        <v>137.24</v>
      </c>
      <c r="K82" s="41" t="s">
        <v>72</v>
      </c>
      <c r="L82" s="40">
        <v>40</v>
      </c>
    </row>
    <row r="83" spans="1:12" ht="15">
      <c r="A83" s="23"/>
      <c r="B83" s="15"/>
      <c r="C83" s="11"/>
      <c r="D83" s="6" t="s">
        <v>21</v>
      </c>
      <c r="E83" s="42" t="s">
        <v>110</v>
      </c>
      <c r="F83" s="43">
        <v>150</v>
      </c>
      <c r="G83" s="43" t="s">
        <v>114</v>
      </c>
      <c r="H83" s="43" t="s">
        <v>113</v>
      </c>
      <c r="I83" s="43" t="s">
        <v>112</v>
      </c>
      <c r="J83" s="43" t="s">
        <v>111</v>
      </c>
      <c r="K83" s="44" t="s">
        <v>74</v>
      </c>
      <c r="L83" s="43">
        <v>15</v>
      </c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3.95</v>
      </c>
      <c r="H85" s="43">
        <v>0.5</v>
      </c>
      <c r="I85" s="43">
        <v>24.15</v>
      </c>
      <c r="J85" s="43">
        <v>116.9</v>
      </c>
      <c r="K85" s="44" t="s">
        <v>46</v>
      </c>
      <c r="L85" s="43">
        <v>5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>
      <c r="A87" s="23"/>
      <c r="B87" s="15"/>
      <c r="C87" s="11"/>
      <c r="D87" s="6" t="s">
        <v>26</v>
      </c>
      <c r="E87" s="42" t="s">
        <v>70</v>
      </c>
      <c r="F87" s="43">
        <v>60</v>
      </c>
      <c r="G87" s="43">
        <v>0.66</v>
      </c>
      <c r="H87" s="43">
        <v>0.12</v>
      </c>
      <c r="I87" s="43">
        <v>2.16</v>
      </c>
      <c r="J87" s="43">
        <v>13.2</v>
      </c>
      <c r="K87" s="44" t="s">
        <v>60</v>
      </c>
      <c r="L87" s="43">
        <v>25</v>
      </c>
    </row>
    <row r="88" spans="1:12" ht="15">
      <c r="A88" s="23"/>
      <c r="B88" s="15"/>
      <c r="C88" s="11"/>
      <c r="D88" s="6" t="s">
        <v>30</v>
      </c>
      <c r="E88" s="42" t="s">
        <v>75</v>
      </c>
      <c r="F88" s="43">
        <v>200</v>
      </c>
      <c r="G88" s="43">
        <v>1</v>
      </c>
      <c r="H88" s="43">
        <v>0</v>
      </c>
      <c r="I88" s="43">
        <v>24.62</v>
      </c>
      <c r="J88" s="43">
        <v>136.47999999999999</v>
      </c>
      <c r="K88" s="44" t="s">
        <v>76</v>
      </c>
      <c r="L88" s="43">
        <v>20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13.969999999999999</v>
      </c>
      <c r="H89" s="19">
        <f t="shared" ref="H89" si="43">SUM(H82:H88)</f>
        <v>10.7</v>
      </c>
      <c r="I89" s="19">
        <f t="shared" ref="I89" si="44">SUM(I82:I88)</f>
        <v>54.2</v>
      </c>
      <c r="J89" s="19">
        <f t="shared" ref="J89:L89" si="45">SUM(J82:J88)</f>
        <v>403.82000000000005</v>
      </c>
      <c r="K89" s="25"/>
      <c r="L89" s="19">
        <f t="shared" si="45"/>
        <v>105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550</v>
      </c>
      <c r="G100" s="32">
        <f t="shared" ref="G100" si="50">G89+G99</f>
        <v>13.969999999999999</v>
      </c>
      <c r="H100" s="32">
        <f t="shared" ref="H100" si="51">H89+H99</f>
        <v>10.7</v>
      </c>
      <c r="I100" s="32">
        <f t="shared" ref="I100" si="52">I89+I99</f>
        <v>54.2</v>
      </c>
      <c r="J100" s="32">
        <f t="shared" ref="J100:L100" si="53">J89+J99</f>
        <v>403.82000000000005</v>
      </c>
      <c r="K100" s="32"/>
      <c r="L100" s="32">
        <f t="shared" si="53"/>
        <v>105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200</v>
      </c>
      <c r="G101" s="40" t="s">
        <v>115</v>
      </c>
      <c r="H101" s="40" t="s">
        <v>116</v>
      </c>
      <c r="I101" s="40" t="s">
        <v>117</v>
      </c>
      <c r="J101" s="40" t="s">
        <v>118</v>
      </c>
      <c r="K101" s="41" t="s">
        <v>68</v>
      </c>
      <c r="L101" s="40">
        <v>36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0.13</v>
      </c>
      <c r="H103" s="43">
        <v>0.02</v>
      </c>
      <c r="I103" s="43">
        <v>15.2</v>
      </c>
      <c r="J103" s="43">
        <v>62</v>
      </c>
      <c r="K103" s="44" t="s">
        <v>65</v>
      </c>
      <c r="L103" s="43">
        <v>15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3.16</v>
      </c>
      <c r="H104" s="43" t="s">
        <v>80</v>
      </c>
      <c r="I104" s="43">
        <v>19.32</v>
      </c>
      <c r="J104" s="43">
        <v>93.51</v>
      </c>
      <c r="K104" s="44" t="s">
        <v>46</v>
      </c>
      <c r="L104" s="43">
        <v>5</v>
      </c>
    </row>
    <row r="105" spans="1:12" ht="1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48</v>
      </c>
      <c r="L105" s="43">
        <v>22</v>
      </c>
    </row>
    <row r="106" spans="1:12" ht="15">
      <c r="A106" s="23"/>
      <c r="B106" s="15"/>
      <c r="C106" s="11"/>
      <c r="D106" s="6" t="s">
        <v>49</v>
      </c>
      <c r="E106" s="42" t="s">
        <v>78</v>
      </c>
      <c r="F106" s="43">
        <v>45</v>
      </c>
      <c r="G106" s="43">
        <v>7.2</v>
      </c>
      <c r="H106" s="43">
        <v>8.9</v>
      </c>
      <c r="I106" s="43">
        <v>15.8</v>
      </c>
      <c r="J106" s="43">
        <v>171.8</v>
      </c>
      <c r="K106" s="44" t="s">
        <v>79</v>
      </c>
      <c r="L106" s="43">
        <v>27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10.89</v>
      </c>
      <c r="H108" s="19">
        <f t="shared" si="54"/>
        <v>9.32</v>
      </c>
      <c r="I108" s="19">
        <f t="shared" si="54"/>
        <v>60.11999999999999</v>
      </c>
      <c r="J108" s="19">
        <f t="shared" si="54"/>
        <v>374.31</v>
      </c>
      <c r="K108" s="25"/>
      <c r="L108" s="19">
        <f t="shared" ref="L108" si="55">SUM(L101:L107)</f>
        <v>105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585</v>
      </c>
      <c r="G119" s="32">
        <f t="shared" ref="G119" si="58">G108+G118</f>
        <v>10.89</v>
      </c>
      <c r="H119" s="32">
        <f t="shared" ref="H119" si="59">H108+H118</f>
        <v>9.32</v>
      </c>
      <c r="I119" s="32">
        <f t="shared" ref="I119" si="60">I108+I118</f>
        <v>60.11999999999999</v>
      </c>
      <c r="J119" s="32">
        <f t="shared" ref="J119:L119" si="61">J108+J118</f>
        <v>374.31</v>
      </c>
      <c r="K119" s="32"/>
      <c r="L119" s="32">
        <f t="shared" si="61"/>
        <v>105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97</v>
      </c>
      <c r="F120" s="40">
        <v>120</v>
      </c>
      <c r="G120" s="40">
        <v>8.32</v>
      </c>
      <c r="H120" s="40">
        <v>13.15</v>
      </c>
      <c r="I120" s="40">
        <v>7.17</v>
      </c>
      <c r="J120" s="40">
        <v>180.62</v>
      </c>
      <c r="K120" s="41" t="s">
        <v>81</v>
      </c>
      <c r="L120" s="40">
        <v>45</v>
      </c>
    </row>
    <row r="121" spans="1:12" ht="15">
      <c r="A121" s="14"/>
      <c r="B121" s="15"/>
      <c r="C121" s="11"/>
      <c r="D121" s="6" t="s">
        <v>21</v>
      </c>
      <c r="E121" s="42" t="s">
        <v>62</v>
      </c>
      <c r="F121" s="43">
        <v>150</v>
      </c>
      <c r="G121" s="43">
        <v>5.4</v>
      </c>
      <c r="H121" s="43">
        <v>4.9000000000000004</v>
      </c>
      <c r="I121" s="43">
        <v>32.799999999999997</v>
      </c>
      <c r="J121" s="43">
        <v>196.8</v>
      </c>
      <c r="K121" s="44" t="s">
        <v>63</v>
      </c>
      <c r="L121" s="43">
        <v>15</v>
      </c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0.66</v>
      </c>
      <c r="H122" s="43">
        <v>0.09</v>
      </c>
      <c r="I122" s="43">
        <v>32.03</v>
      </c>
      <c r="J122" s="43">
        <v>132.80000000000001</v>
      </c>
      <c r="K122" s="44" t="s">
        <v>56</v>
      </c>
      <c r="L122" s="43">
        <v>16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46</v>
      </c>
      <c r="L123" s="43">
        <v>5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5.5">
      <c r="A125" s="14"/>
      <c r="B125" s="15"/>
      <c r="C125" s="11"/>
      <c r="D125" s="6" t="s">
        <v>26</v>
      </c>
      <c r="E125" s="42" t="s">
        <v>70</v>
      </c>
      <c r="F125" s="43">
        <v>60</v>
      </c>
      <c r="G125" s="43">
        <v>0.66</v>
      </c>
      <c r="H125" s="43">
        <v>0.12</v>
      </c>
      <c r="I125" s="43">
        <v>2.16</v>
      </c>
      <c r="J125" s="43">
        <v>13.2</v>
      </c>
      <c r="K125" s="44" t="s">
        <v>60</v>
      </c>
      <c r="L125" s="43">
        <v>24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17.41</v>
      </c>
      <c r="H127" s="19">
        <f t="shared" si="62"/>
        <v>18.560000000000002</v>
      </c>
      <c r="I127" s="19">
        <f t="shared" si="62"/>
        <v>88.649999999999991</v>
      </c>
      <c r="J127" s="19">
        <f t="shared" si="62"/>
        <v>593.56000000000006</v>
      </c>
      <c r="K127" s="25"/>
      <c r="L127" s="19">
        <f t="shared" ref="L127" si="63">SUM(L120:L126)</f>
        <v>105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560</v>
      </c>
      <c r="G138" s="32">
        <f t="shared" ref="G138" si="66">G127+G137</f>
        <v>17.41</v>
      </c>
      <c r="H138" s="32">
        <f t="shared" ref="H138" si="67">H127+H137</f>
        <v>18.560000000000002</v>
      </c>
      <c r="I138" s="32">
        <f t="shared" ref="I138" si="68">I127+I137</f>
        <v>88.649999999999991</v>
      </c>
      <c r="J138" s="32">
        <f t="shared" ref="J138:L138" si="69">J127+J137</f>
        <v>593.56000000000006</v>
      </c>
      <c r="K138" s="32"/>
      <c r="L138" s="32">
        <f t="shared" si="69"/>
        <v>105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100</v>
      </c>
      <c r="G139" s="40">
        <v>9.93</v>
      </c>
      <c r="H139" s="40">
        <v>12.66</v>
      </c>
      <c r="I139" s="40">
        <v>5.76</v>
      </c>
      <c r="J139" s="40">
        <v>176.7</v>
      </c>
      <c r="K139" s="41" t="s">
        <v>83</v>
      </c>
      <c r="L139" s="40">
        <v>40</v>
      </c>
    </row>
    <row r="140" spans="1:12" ht="25.5">
      <c r="A140" s="23"/>
      <c r="B140" s="15"/>
      <c r="C140" s="11"/>
      <c r="D140" s="6" t="s">
        <v>21</v>
      </c>
      <c r="E140" s="42" t="s">
        <v>84</v>
      </c>
      <c r="F140" s="43">
        <v>150</v>
      </c>
      <c r="G140" s="43">
        <v>5.33</v>
      </c>
      <c r="H140" s="43">
        <v>6.33</v>
      </c>
      <c r="I140" s="43">
        <v>28.6</v>
      </c>
      <c r="J140" s="43">
        <v>192.69</v>
      </c>
      <c r="K140" s="44" t="s">
        <v>85</v>
      </c>
      <c r="L140" s="43">
        <v>20</v>
      </c>
    </row>
    <row r="141" spans="1:12" ht="1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 t="s">
        <v>65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3.85</v>
      </c>
      <c r="H142" s="43">
        <v>1.2</v>
      </c>
      <c r="I142" s="43">
        <v>26.7</v>
      </c>
      <c r="J142" s="43">
        <v>133</v>
      </c>
      <c r="K142" s="44" t="s">
        <v>46</v>
      </c>
      <c r="L142" s="43">
        <v>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>
      <c r="A144" s="23"/>
      <c r="B144" s="15"/>
      <c r="C144" s="11"/>
      <c r="D144" s="6" t="s">
        <v>26</v>
      </c>
      <c r="E144" s="42" t="s">
        <v>86</v>
      </c>
      <c r="F144" s="43">
        <v>60</v>
      </c>
      <c r="G144" s="43">
        <v>0.48</v>
      </c>
      <c r="H144" s="43">
        <v>0.06</v>
      </c>
      <c r="I144" s="43">
        <v>1.02</v>
      </c>
      <c r="J144" s="43">
        <v>6</v>
      </c>
      <c r="K144" s="44" t="s">
        <v>60</v>
      </c>
      <c r="L144" s="43">
        <v>25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19.720000000000002</v>
      </c>
      <c r="H146" s="19">
        <f t="shared" si="70"/>
        <v>20.27</v>
      </c>
      <c r="I146" s="19">
        <f t="shared" si="70"/>
        <v>77.28</v>
      </c>
      <c r="J146" s="19">
        <f t="shared" si="70"/>
        <v>570.39</v>
      </c>
      <c r="K146" s="25"/>
      <c r="L146" s="19">
        <f t="shared" ref="L146" si="71">SUM(L139:L145)</f>
        <v>105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560</v>
      </c>
      <c r="G157" s="32">
        <f t="shared" ref="G157" si="74">G146+G156</f>
        <v>19.720000000000002</v>
      </c>
      <c r="H157" s="32">
        <f t="shared" ref="H157" si="75">H146+H156</f>
        <v>20.27</v>
      </c>
      <c r="I157" s="32">
        <f t="shared" ref="I157" si="76">I146+I156</f>
        <v>77.28</v>
      </c>
      <c r="J157" s="32">
        <f t="shared" ref="J157:L157" si="77">J146+J156</f>
        <v>570.39</v>
      </c>
      <c r="K157" s="32"/>
      <c r="L157" s="32">
        <f t="shared" si="77"/>
        <v>105</v>
      </c>
    </row>
    <row r="158" spans="1:12" ht="38.2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120</v>
      </c>
      <c r="G158" s="40">
        <v>10.18</v>
      </c>
      <c r="H158" s="40">
        <v>11.33</v>
      </c>
      <c r="I158" s="40">
        <v>7.07</v>
      </c>
      <c r="J158" s="40">
        <v>147.85</v>
      </c>
      <c r="K158" s="41" t="s">
        <v>61</v>
      </c>
      <c r="L158" s="40">
        <v>45</v>
      </c>
    </row>
    <row r="159" spans="1:12" ht="15">
      <c r="A159" s="23"/>
      <c r="B159" s="15"/>
      <c r="C159" s="11"/>
      <c r="D159" s="6" t="s">
        <v>21</v>
      </c>
      <c r="E159" s="42" t="s">
        <v>73</v>
      </c>
      <c r="F159" s="43">
        <v>150</v>
      </c>
      <c r="G159" s="43">
        <v>8.3000000000000007</v>
      </c>
      <c r="H159" s="43">
        <v>6.3</v>
      </c>
      <c r="I159" s="43">
        <v>36</v>
      </c>
      <c r="J159" s="43">
        <v>233.44</v>
      </c>
      <c r="K159" s="44" t="s">
        <v>74</v>
      </c>
      <c r="L159" s="43">
        <v>15</v>
      </c>
    </row>
    <row r="160" spans="1:12" ht="1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 t="s">
        <v>90</v>
      </c>
      <c r="L160" s="43">
        <v>15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70.14</v>
      </c>
      <c r="K161" s="44" t="s">
        <v>46</v>
      </c>
      <c r="L161" s="43">
        <v>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87</v>
      </c>
      <c r="F163" s="43">
        <v>60</v>
      </c>
      <c r="G163" s="43">
        <v>1.35</v>
      </c>
      <c r="H163" s="43">
        <v>0.18</v>
      </c>
      <c r="I163" s="43">
        <v>7.92</v>
      </c>
      <c r="J163" s="43">
        <v>38.520000000000003</v>
      </c>
      <c r="K163" s="44" t="s">
        <v>88</v>
      </c>
      <c r="L163" s="43">
        <v>25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22.270000000000003</v>
      </c>
      <c r="H165" s="19">
        <f t="shared" si="78"/>
        <v>18.13</v>
      </c>
      <c r="I165" s="19">
        <f t="shared" si="78"/>
        <v>80.48</v>
      </c>
      <c r="J165" s="19">
        <f t="shared" si="78"/>
        <v>549.94999999999993</v>
      </c>
      <c r="K165" s="25"/>
      <c r="L165" s="19">
        <f t="shared" ref="L165" si="79">SUM(L158:L164)</f>
        <v>105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560</v>
      </c>
      <c r="G176" s="32">
        <f t="shared" ref="G176" si="82">G165+G175</f>
        <v>22.270000000000003</v>
      </c>
      <c r="H176" s="32">
        <f t="shared" ref="H176" si="83">H165+H175</f>
        <v>18.13</v>
      </c>
      <c r="I176" s="32">
        <f t="shared" ref="I176" si="84">I165+I175</f>
        <v>80.48</v>
      </c>
      <c r="J176" s="32">
        <f t="shared" ref="J176:L176" si="85">J165+J175</f>
        <v>549.94999999999993</v>
      </c>
      <c r="K176" s="32"/>
      <c r="L176" s="32">
        <f t="shared" si="85"/>
        <v>105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105</v>
      </c>
      <c r="G177" s="40">
        <v>12.83</v>
      </c>
      <c r="H177" s="40">
        <v>12.97</v>
      </c>
      <c r="I177" s="40">
        <v>10.27</v>
      </c>
      <c r="J177" s="40">
        <v>209.13</v>
      </c>
      <c r="K177" s="41" t="s">
        <v>93</v>
      </c>
      <c r="L177" s="40">
        <v>41</v>
      </c>
    </row>
    <row r="178" spans="1:12" ht="15">
      <c r="A178" s="23"/>
      <c r="B178" s="15"/>
      <c r="C178" s="11"/>
      <c r="D178" s="6" t="s">
        <v>21</v>
      </c>
      <c r="E178" s="42" t="s">
        <v>57</v>
      </c>
      <c r="F178" s="43">
        <v>150</v>
      </c>
      <c r="G178" s="43">
        <v>3.03</v>
      </c>
      <c r="H178" s="43">
        <v>5.94</v>
      </c>
      <c r="I178" s="43">
        <v>20.98</v>
      </c>
      <c r="J178" s="43">
        <v>157.5</v>
      </c>
      <c r="K178" s="44" t="s">
        <v>94</v>
      </c>
      <c r="L178" s="43">
        <v>19</v>
      </c>
    </row>
    <row r="179" spans="1:12" ht="1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62</v>
      </c>
      <c r="K179" s="44" t="s">
        <v>65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3.95</v>
      </c>
      <c r="H180" s="43">
        <v>0.5</v>
      </c>
      <c r="I180" s="43">
        <v>24.15</v>
      </c>
      <c r="J180" s="43">
        <v>116.9</v>
      </c>
      <c r="K180" s="44" t="s">
        <v>46</v>
      </c>
      <c r="L180" s="43">
        <v>5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91</v>
      </c>
      <c r="F182" s="43">
        <v>60</v>
      </c>
      <c r="G182" s="43">
        <v>0.78</v>
      </c>
      <c r="H182" s="43">
        <v>2.7</v>
      </c>
      <c r="I182" s="43">
        <v>4.62</v>
      </c>
      <c r="J182" s="43">
        <v>45.6</v>
      </c>
      <c r="K182" s="44" t="s">
        <v>92</v>
      </c>
      <c r="L182" s="43">
        <v>25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20.720000000000002</v>
      </c>
      <c r="H184" s="19">
        <f t="shared" si="86"/>
        <v>22.13</v>
      </c>
      <c r="I184" s="19">
        <f t="shared" si="86"/>
        <v>75.22</v>
      </c>
      <c r="J184" s="19">
        <f t="shared" si="86"/>
        <v>591.13</v>
      </c>
      <c r="K184" s="25"/>
      <c r="L184" s="19">
        <f t="shared" ref="L184" si="87">SUM(L177:L183)</f>
        <v>105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565</v>
      </c>
      <c r="G195" s="32">
        <f t="shared" ref="G195" si="90">G184+G194</f>
        <v>20.720000000000002</v>
      </c>
      <c r="H195" s="32">
        <f t="shared" ref="H195" si="91">H184+H194</f>
        <v>22.13</v>
      </c>
      <c r="I195" s="32">
        <f t="shared" ref="I195" si="92">I184+I194</f>
        <v>75.22</v>
      </c>
      <c r="J195" s="32">
        <f t="shared" ref="J195:L195" si="93">J184+J194</f>
        <v>591.13</v>
      </c>
      <c r="K195" s="32"/>
      <c r="L195" s="32">
        <f t="shared" si="93"/>
        <v>105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16.658999999999999</v>
      </c>
      <c r="H196" s="34">
        <f t="shared" si="94"/>
        <v>15.922999999999998</v>
      </c>
      <c r="I196" s="34">
        <f t="shared" si="94"/>
        <v>69.748000000000005</v>
      </c>
      <c r="J196" s="34">
        <f t="shared" si="94"/>
        <v>476.983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dcterms:created xsi:type="dcterms:W3CDTF">2022-05-16T14:23:56Z</dcterms:created>
  <dcterms:modified xsi:type="dcterms:W3CDTF">2024-04-01T07:17:55Z</dcterms:modified>
</cp:coreProperties>
</file>